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DieseArbeitsmappe" defaultThemeVersion="166925"/>
  <mc:AlternateContent xmlns:mc="http://schemas.openxmlformats.org/markup-compatibility/2006">
    <mc:Choice Requires="x15">
      <x15ac:absPath xmlns:x15ac="http://schemas.microsoft.com/office/spreadsheetml/2010/11/ac" url="C:\Users\Urpili\Downloads\"/>
    </mc:Choice>
  </mc:AlternateContent>
  <xr:revisionPtr revIDLastSave="0" documentId="13_ncr:1_{7ABED389-6ECD-4F8E-8B17-E4AF0772E126}" xr6:coauthVersionLast="47" xr6:coauthVersionMax="47" xr10:uidLastSave="{00000000-0000-0000-0000-000000000000}"/>
  <workbookProtection workbookPassword="8317" lockStructure="1"/>
  <bookViews>
    <workbookView xWindow="-108" yWindow="-108" windowWidth="23256" windowHeight="12576" xr2:uid="{00000000-000D-0000-FFFF-FFFF00000000}"/>
  </bookViews>
  <sheets>
    <sheet name="Tabelle1" sheetId="1" r:id="rId1"/>
  </sheets>
  <definedNames>
    <definedName name="_xlnm.Print_Area" localSheetId="0">Tabelle1!$A$1:$H$38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2" i="1" l="1"/>
  <c r="J3" i="1" s="1"/>
  <c r="C9" i="1" s="1"/>
  <c r="A9" i="1"/>
</calcChain>
</file>

<file path=xl/sharedStrings.xml><?xml version="1.0" encoding="utf-8"?>
<sst xmlns="http://schemas.openxmlformats.org/spreadsheetml/2006/main" count="148" uniqueCount="105">
  <si>
    <t>Nur vollständig ausgefüllte Formulare können berücksichtigt werden.</t>
  </si>
  <si>
    <t>Für jede Disziplin muss ein eigenes Formular ausgefüllt werden.</t>
  </si>
  <si>
    <t>Verein:</t>
  </si>
  <si>
    <t>Disziplin:</t>
  </si>
  <si>
    <t>Ausw. Nr.</t>
  </si>
  <si>
    <t>Name, Vorname</t>
  </si>
  <si>
    <t>Erg.VM</t>
  </si>
  <si>
    <t>Bemerkung</t>
  </si>
  <si>
    <t>1.10. - Luftgewehr</t>
  </si>
  <si>
    <t>1.11. - Luftgewehr Auflage</t>
  </si>
  <si>
    <t>1.18. - Luftgewehr liegend</t>
  </si>
  <si>
    <t>1.20. - Luftgewehr 3-Stellung</t>
  </si>
  <si>
    <t>1.30. - Zimmerstutzen</t>
  </si>
  <si>
    <t>1.35. - KK-Gewehr 100m</t>
  </si>
  <si>
    <t>1.40. - KK-Gewehr 3x20</t>
  </si>
  <si>
    <t>1.42. - KK-Gewehr 30 Schuss</t>
  </si>
  <si>
    <t>1.56. - Unterhebelrepetierer 50m</t>
  </si>
  <si>
    <t>1.60. - KK-Gewehr 3x40</t>
  </si>
  <si>
    <t>1.80. - KK-Liegendkampf</t>
  </si>
  <si>
    <t>2.10. - Luftpistole</t>
  </si>
  <si>
    <t>2.11. - Luftpistole Auflage</t>
  </si>
  <si>
    <t>2.17. - 10m Luftpistole Mehrkampf</t>
  </si>
  <si>
    <t>2.18. - 10m Luftpistole Standard</t>
  </si>
  <si>
    <t>2.20. - 50 m Pistole (Freie Pistole)</t>
  </si>
  <si>
    <t>2.21. - Freie Pistole Auflage</t>
  </si>
  <si>
    <t>2.45. - Zentralfeuerpistole 30/38</t>
  </si>
  <si>
    <t>2.53. - Sportpistole 9 mm Luger</t>
  </si>
  <si>
    <t>2.55. - Sportrevolver 357mag</t>
  </si>
  <si>
    <t>2.58. - Sportrevolver 44 mag</t>
  </si>
  <si>
    <t>2.59. - Sportpistole. 45 ACP</t>
  </si>
  <si>
    <t>2.60. - Standardpistole</t>
  </si>
  <si>
    <t>7.10. - Perkussionsgewehr</t>
  </si>
  <si>
    <t>7.30. - Steinschloßgewehr</t>
  </si>
  <si>
    <t>7.40. - Perkussionsrevolver</t>
  </si>
  <si>
    <t>7.50. - Perkussionspistole</t>
  </si>
  <si>
    <t>7.60. - Steinschloßpistole</t>
  </si>
  <si>
    <t>201 - Schützenverein Kimme und Korn Ballweiler</t>
  </si>
  <si>
    <t>203 - Schützenverein Mach mit Bexbach</t>
  </si>
  <si>
    <t>204 - Schützenverein Blieskastel</t>
  </si>
  <si>
    <t>205 - SV Ruhige Hand Bliesmengen-Bolchen</t>
  </si>
  <si>
    <t>207 - Schützenclub Bruchhof</t>
  </si>
  <si>
    <t>208 - Schützenverein 1970 Ensheim</t>
  </si>
  <si>
    <t>209 - Schützenclub Erbach</t>
  </si>
  <si>
    <t>210 - Schützenverein Heckendalheim</t>
  </si>
  <si>
    <t>211 - Schützenverein Gut Ziel Höchen</t>
  </si>
  <si>
    <t>213 - Schützengesellschaft 1849 Homburg</t>
  </si>
  <si>
    <t>215 - Burgschützen Kirkel</t>
  </si>
  <si>
    <t>216 - Schützenverein Gut Ziel Kirrberg</t>
  </si>
  <si>
    <t>217 - SV König Ludwig Lautzkirchen</t>
  </si>
  <si>
    <t>219 - Schützenverein Hubertus Medelsheim</t>
  </si>
  <si>
    <t>221 - Schützenverein 1913 Oberbexbach</t>
  </si>
  <si>
    <t>222 - Schützenverein Edelweiß Ormesheim</t>
  </si>
  <si>
    <t>223 - Schützenverein Reiskirchen</t>
  </si>
  <si>
    <t>224 - Schützenverein Rohrbach</t>
  </si>
  <si>
    <t>225 - Schützenverein Sebastian Seelbach</t>
  </si>
  <si>
    <t>227 - Schützenverein 1897 St. Ingbert</t>
  </si>
  <si>
    <t>228 - Schützenclub Walsheim</t>
  </si>
  <si>
    <t>229 - TV 06 Webenheim Abt. Schießen</t>
  </si>
  <si>
    <t>230 - Schützenverein Websweiler</t>
  </si>
  <si>
    <t>232 - SV 1984 Bebelsheim-Wittersheim</t>
  </si>
  <si>
    <t>235 - Schützenclub Enzian Reinheim 1990</t>
  </si>
  <si>
    <t>301 - Schützenverein Tell Elversberg</t>
  </si>
  <si>
    <t>304 - Schützenverein Gut Schuß Heiligenwald</t>
  </si>
  <si>
    <t>305 - Schützenverein Hub. Landsweiler</t>
  </si>
  <si>
    <t>306 - Sportschützen Merchweiler 1953</t>
  </si>
  <si>
    <t>307 - Eckersberger Schützeng. 1853 Neunkirchen</t>
  </si>
  <si>
    <t>309 - Schützengesellschaft Spiesen-Elversberg</t>
  </si>
  <si>
    <t>310 - SV Falkenauge e. V. Schiffweiler</t>
  </si>
  <si>
    <t>313 - Schützengilde e. V.  Wemmetsweiler</t>
  </si>
  <si>
    <t>314 - Schützenverein Wiebelskirchen</t>
  </si>
  <si>
    <t xml:space="preserve">Bei der Meldung mehrer Mannschaften bitte M1, M2,… usw. eintragen </t>
  </si>
  <si>
    <t>Absender:</t>
  </si>
  <si>
    <t>E-Mailadresse:</t>
  </si>
  <si>
    <t>Telefon-Nr.:</t>
  </si>
  <si>
    <t>Bitte durch anklicken Verein und Disziplin auswählen</t>
  </si>
  <si>
    <t>Wolfgang Just</t>
  </si>
  <si>
    <t>Das Formular bitte an den jeweiligen Referenten senden (siehe Termine Kreismeisterschaft).</t>
  </si>
  <si>
    <t xml:space="preserve">1.36. - KK-Gewehr Auflage 100m </t>
  </si>
  <si>
    <t>1.59.O - Dienstgewehr</t>
  </si>
  <si>
    <t>1.59.G - Dienstgewehr</t>
  </si>
  <si>
    <t>2.40. - 25m Pistole (SpoPi)</t>
  </si>
  <si>
    <t>2.42. - 25m Pistole Auflage (SpoPi)</t>
  </si>
  <si>
    <t>2.30. - 25m Pistole (OSP)</t>
  </si>
  <si>
    <t>Mann-schaft</t>
  </si>
  <si>
    <t>7.31. - Steinschloßgewehr liegend 100m</t>
  </si>
  <si>
    <t>7.15. - Perkussionsfreigewehr 100m</t>
  </si>
  <si>
    <t>1.57. - Historische Langwaffen</t>
  </si>
  <si>
    <t>7.20. - Perkussionsdienstgewehr 100m</t>
  </si>
  <si>
    <t>Der unten bezeichnete Verein meldet folgende Mitglieder verbindlich zu der Kreismeisterschaft an.</t>
  </si>
  <si>
    <t>Disziplin</t>
  </si>
  <si>
    <t>Referent</t>
  </si>
  <si>
    <t>Referent wird durch auswählen der Disziplin eingetragen</t>
  </si>
  <si>
    <t>1.41 - KK-Gewehr Auflage</t>
  </si>
  <si>
    <t/>
  </si>
  <si>
    <t>12.10 Blasrohr</t>
  </si>
  <si>
    <t>1.58.G - Ordonnanzgewehr</t>
  </si>
  <si>
    <t>1.58.O - Ordonnanzgewehr</t>
  </si>
  <si>
    <t>302 - Tell 1929 e.V. Fürth</t>
  </si>
  <si>
    <t>1.12. - Luftgewehr Mix-Team</t>
  </si>
  <si>
    <t>2.12. - Luftpistole MIx-Team</t>
  </si>
  <si>
    <t>Meldung zur Kreismeisterschaft 2025</t>
  </si>
  <si>
    <t>Frank Brass</t>
  </si>
  <si>
    <t>Florian Munz</t>
  </si>
  <si>
    <t>Geb.Dat.</t>
  </si>
  <si>
    <t>erst.:18.10.2024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</si>
</sst>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2"/>
      <color theme="1"/>
      <name val="Arial"/>
      <family val="2"/>
    </font>
    <font>
      <b/>
      <u/>
      <sz val="12"/>
      <color theme="1"/>
      <name val="Arial"/>
      <family val="2"/>
    </font>
    <font>
      <sz val="10"/>
      <color theme="1"/>
      <name val="Arial"/>
      <family val="2"/>
    </font>
    <font>
      <sz val="18"/>
      <color theme="1"/>
      <name val="Arial"/>
      <family val="2"/>
    </font>
    <font>
      <sz val="12"/>
      <color theme="1"/>
      <name val="Times New Roman"/>
      <family val="1"/>
    </font>
    <font>
      <b/>
      <sz val="12"/>
      <color theme="1"/>
      <name val="Arial"/>
      <family val="2"/>
    </font>
    <font>
      <b/>
      <sz val="11"/>
      <color rgb="FFFF0000"/>
      <name val="Arial"/>
      <family val="2"/>
    </font>
    <font>
      <sz val="12"/>
      <name val="Arial"/>
      <family val="2"/>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47">
    <xf numFmtId="0" fontId="0" fillId="0" borderId="0" xfId="0"/>
    <xf numFmtId="0" fontId="0" fillId="0" borderId="0" xfId="0" applyAlignment="1">
      <alignment vertical="center"/>
    </xf>
    <xf numFmtId="0" fontId="0" fillId="0" borderId="1" xfId="0" applyBorder="1" applyAlignment="1">
      <alignment vertical="center"/>
    </xf>
    <xf numFmtId="0" fontId="1" fillId="0" borderId="0" xfId="0" applyFont="1"/>
    <xf numFmtId="0" fontId="0" fillId="0" borderId="1" xfId="0" applyBorder="1" applyAlignment="1" applyProtection="1">
      <alignment horizontal="left" vertical="center"/>
      <protection locked="0"/>
    </xf>
    <xf numFmtId="0" fontId="0" fillId="0" borderId="1" xfId="0" applyBorder="1" applyAlignment="1" applyProtection="1">
      <alignment horizontal="center" vertical="center"/>
      <protection locked="0"/>
    </xf>
    <xf numFmtId="0" fontId="0" fillId="0" borderId="0" xfId="0" applyAlignment="1">
      <alignment horizontal="center" vertical="center"/>
    </xf>
    <xf numFmtId="49" fontId="0" fillId="0" borderId="1" xfId="0" applyNumberFormat="1" applyBorder="1" applyAlignment="1" applyProtection="1">
      <alignment horizontal="center" vertical="center"/>
      <protection locked="0"/>
    </xf>
    <xf numFmtId="0" fontId="0" fillId="0" borderId="2" xfId="0" applyBorder="1" applyAlignment="1">
      <alignment horizontal="center" vertical="center" wrapText="1"/>
    </xf>
    <xf numFmtId="0" fontId="2" fillId="0" borderId="0" xfId="0" applyFont="1" applyAlignment="1">
      <alignment horizontal="left"/>
    </xf>
    <xf numFmtId="0" fontId="0" fillId="0" borderId="0" xfId="0" applyProtection="1">
      <protection locked="0"/>
    </xf>
    <xf numFmtId="0" fontId="0" fillId="0" borderId="6" xfId="0" applyBorder="1" applyAlignment="1">
      <alignment vertical="center"/>
    </xf>
    <xf numFmtId="0" fontId="0" fillId="0" borderId="5" xfId="0" applyBorder="1" applyAlignment="1">
      <alignment vertical="center"/>
    </xf>
    <xf numFmtId="0" fontId="0" fillId="0" borderId="5" xfId="0" applyBorder="1" applyAlignment="1">
      <alignment horizontal="center" vertical="center"/>
    </xf>
    <xf numFmtId="0" fontId="0" fillId="0" borderId="7"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0" fillId="0" borderId="10" xfId="0" applyBorder="1" applyAlignment="1">
      <alignment vertical="center"/>
    </xf>
    <xf numFmtId="0" fontId="0" fillId="0" borderId="11" xfId="0" applyBorder="1" applyAlignment="1">
      <alignment vertical="center"/>
    </xf>
    <xf numFmtId="0" fontId="0" fillId="0" borderId="11" xfId="0" applyBorder="1" applyAlignment="1">
      <alignment horizontal="center" vertical="center"/>
    </xf>
    <xf numFmtId="0" fontId="0" fillId="0" borderId="12" xfId="0" applyBorder="1" applyAlignment="1">
      <alignment vertical="center"/>
    </xf>
    <xf numFmtId="0" fontId="4" fillId="0" borderId="0" xfId="0" applyFont="1"/>
    <xf numFmtId="0" fontId="7" fillId="0" borderId="0" xfId="0" applyFont="1"/>
    <xf numFmtId="0" fontId="7" fillId="0" borderId="0" xfId="0" applyFont="1" applyAlignment="1">
      <alignment vertical="center"/>
    </xf>
    <xf numFmtId="17" fontId="7" fillId="0" borderId="0" xfId="0" applyNumberFormat="1" applyFont="1"/>
    <xf numFmtId="0" fontId="0" fillId="0" borderId="1" xfId="0" applyBorder="1" applyAlignment="1">
      <alignment horizontal="center" vertical="center"/>
    </xf>
    <xf numFmtId="49" fontId="0" fillId="0" borderId="2" xfId="0" applyNumberFormat="1" applyBorder="1" applyAlignment="1" applyProtection="1">
      <alignment horizontal="center" vertical="center"/>
      <protection locked="0"/>
    </xf>
    <xf numFmtId="49" fontId="0" fillId="0" borderId="3" xfId="0" applyNumberFormat="1" applyBorder="1" applyAlignment="1" applyProtection="1">
      <alignment horizontal="center" vertical="center"/>
      <protection locked="0"/>
    </xf>
    <xf numFmtId="0" fontId="3" fillId="0" borderId="0" xfId="0" applyFont="1" applyAlignment="1" applyProtection="1">
      <alignment horizontal="center"/>
      <protection locked="0"/>
    </xf>
    <xf numFmtId="49" fontId="0" fillId="0" borderId="1" xfId="0" applyNumberFormat="1" applyBorder="1" applyAlignment="1" applyProtection="1">
      <alignment horizontal="left" vertical="center"/>
      <protection locked="0"/>
    </xf>
    <xf numFmtId="0" fontId="2" fillId="0" borderId="5" xfId="0" applyFont="1" applyBorder="1" applyAlignment="1">
      <alignment horizontal="left"/>
    </xf>
    <xf numFmtId="0" fontId="0" fillId="0" borderId="2" xfId="0" applyBorder="1" applyAlignment="1">
      <alignment horizontal="center" vertical="center"/>
    </xf>
    <xf numFmtId="0" fontId="0" fillId="0" borderId="3" xfId="0" applyBorder="1" applyAlignment="1">
      <alignment horizontal="center" vertical="center"/>
    </xf>
    <xf numFmtId="0" fontId="0" fillId="0" borderId="2" xfId="0" applyBorder="1" applyAlignment="1">
      <alignment horizontal="right" vertical="center"/>
    </xf>
    <xf numFmtId="0" fontId="0" fillId="0" borderId="4" xfId="0" applyBorder="1" applyAlignment="1">
      <alignment horizontal="right" vertical="center"/>
    </xf>
    <xf numFmtId="0" fontId="5" fillId="0" borderId="4" xfId="0" applyFont="1" applyBorder="1" applyAlignment="1">
      <alignment horizontal="left" vertical="center"/>
    </xf>
    <xf numFmtId="0" fontId="5" fillId="0" borderId="3" xfId="0" applyFont="1" applyBorder="1" applyAlignment="1">
      <alignment horizontal="left" vertical="center"/>
    </xf>
    <xf numFmtId="14" fontId="2" fillId="0" borderId="11" xfId="0" applyNumberFormat="1" applyFont="1" applyBorder="1" applyAlignment="1">
      <alignment horizontal="right"/>
    </xf>
    <xf numFmtId="0" fontId="2" fillId="0" borderId="0" xfId="0" applyFont="1" applyAlignment="1">
      <alignment horizontal="left"/>
    </xf>
    <xf numFmtId="0" fontId="0" fillId="0" borderId="1" xfId="0" applyBorder="1" applyAlignment="1">
      <alignment horizontal="left" vertical="center"/>
    </xf>
    <xf numFmtId="0" fontId="6" fillId="0" borderId="11" xfId="0" applyFont="1" applyBorder="1" applyAlignment="1">
      <alignment horizontal="center"/>
    </xf>
    <xf numFmtId="0" fontId="0" fillId="0" borderId="2" xfId="0" applyBorder="1" applyAlignment="1" applyProtection="1">
      <alignment horizontal="left"/>
      <protection locked="0"/>
    </xf>
    <xf numFmtId="0" fontId="0" fillId="0" borderId="4" xfId="0" applyBorder="1" applyAlignment="1" applyProtection="1">
      <alignment horizontal="left"/>
      <protection locked="0"/>
    </xf>
    <xf numFmtId="0" fontId="0" fillId="0" borderId="3" xfId="0" applyBorder="1" applyAlignment="1" applyProtection="1">
      <alignment horizontal="left"/>
      <protection locked="0"/>
    </xf>
    <xf numFmtId="49" fontId="0" fillId="0" borderId="2" xfId="0" applyNumberFormat="1" applyBorder="1" applyAlignment="1" applyProtection="1">
      <alignment horizontal="left"/>
      <protection locked="0"/>
    </xf>
    <xf numFmtId="49" fontId="0" fillId="0" borderId="4" xfId="0" applyNumberFormat="1" applyBorder="1" applyAlignment="1" applyProtection="1">
      <alignment horizontal="left"/>
      <protection locked="0"/>
    </xf>
    <xf numFmtId="49" fontId="0" fillId="0" borderId="3" xfId="0" applyNumberFormat="1" applyBorder="1" applyAlignment="1" applyProtection="1">
      <alignment horizontal="left"/>
      <protection locked="0"/>
    </xf>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activeX1.xml><?xml version="1.0" encoding="utf-8"?>
<ax:ocx xmlns:ax="http://schemas.microsoft.com/office/2006/activeX" xmlns:r="http://schemas.openxmlformats.org/officeDocument/2006/relationships" ax:classid="{8BD21D30-EC42-11CE-9E0D-00AA006002F3}" ax:persistence="persistStreamInit" r:id="rId1"/>
</file>

<file path=xl/activeX/activeX2.xml><?xml version="1.0" encoding="utf-8"?>
<ax:ocx xmlns:ax="http://schemas.microsoft.com/office/2006/activeX" xmlns:r="http://schemas.openxmlformats.org/officeDocument/2006/relationships" ax:classid="{8BD21D30-EC42-11CE-9E0D-00AA006002F3}" ax:persistence="persistStreamInit" r:id="rId1"/>
</file>

<file path=xl/drawings/_rels/vmlDrawing1.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10</xdr:row>
          <xdr:rowOff>7620</xdr:rowOff>
        </xdr:from>
        <xdr:to>
          <xdr:col>5</xdr:col>
          <xdr:colOff>327660</xdr:colOff>
          <xdr:row>11</xdr:row>
          <xdr:rowOff>7620</xdr:rowOff>
        </xdr:to>
        <xdr:sp macro="" textlink="">
          <xdr:nvSpPr>
            <xdr:cNvPr id="1034" name="ComboBox2"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11</xdr:row>
          <xdr:rowOff>22860</xdr:rowOff>
        </xdr:from>
        <xdr:to>
          <xdr:col>5</xdr:col>
          <xdr:colOff>312420</xdr:colOff>
          <xdr:row>12</xdr:row>
          <xdr:rowOff>22860</xdr:rowOff>
        </xdr:to>
        <xdr:sp macro="" textlink="">
          <xdr:nvSpPr>
            <xdr:cNvPr id="1035" name="ComboBox3"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4</xdr:col>
      <xdr:colOff>142875</xdr:colOff>
      <xdr:row>30</xdr:row>
      <xdr:rowOff>0</xdr:rowOff>
    </xdr:from>
    <xdr:to>
      <xdr:col>7</xdr:col>
      <xdr:colOff>981075</xdr:colOff>
      <xdr:row>35</xdr:row>
      <xdr:rowOff>142875</xdr:rowOff>
    </xdr:to>
    <xdr:sp macro="" textlink="">
      <xdr:nvSpPr>
        <xdr:cNvPr id="2" name="Textfeld 1">
          <a:extLst>
            <a:ext uri="{FF2B5EF4-FFF2-40B4-BE49-F238E27FC236}">
              <a16:creationId xmlns:a16="http://schemas.microsoft.com/office/drawing/2014/main" id="{00000000-0008-0000-0000-000002000000}"/>
            </a:ext>
          </a:extLst>
        </xdr:cNvPr>
        <xdr:cNvSpPr txBox="1"/>
      </xdr:nvSpPr>
      <xdr:spPr>
        <a:xfrm>
          <a:off x="3657600" y="8229600"/>
          <a:ext cx="3114675" cy="13335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100">
              <a:solidFill>
                <a:schemeClr val="dk1"/>
              </a:solidFill>
              <a:effectLst/>
              <a:latin typeface="+mn-lt"/>
              <a:ea typeface="+mn-ea"/>
              <a:cs typeface="+mn-cs"/>
            </a:rPr>
            <a:t>Mit der Abgabe der Startmeldung wird das Startgeld der jeweiligen Disziplin fällig. Das heißt, dieses wird auch bei einer späteren Abmeldung erhoben. Hat sich ein Teilnehmer bis zum Beginn der jeweiligen Veranstaltungen nicht abgemeldet, wird seinem Verein ein Strafgeld von 40,- Euro berechnet.</a:t>
          </a:r>
          <a:endParaRPr lang="de-DE" sz="1100"/>
        </a:p>
      </xdr:txBody>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ntrol" Target="../activeX/activeX2.xml"/><Relationship Id="rId5" Type="http://schemas.openxmlformats.org/officeDocument/2006/relationships/image" Target="../media/image1.emf"/><Relationship Id="rId4" Type="http://schemas.openxmlformats.org/officeDocument/2006/relationships/control" Target="../activeX/activeX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A1:O46"/>
  <sheetViews>
    <sheetView tabSelected="1" topLeftCell="A24" workbookViewId="0">
      <selection activeCell="I34" sqref="I34"/>
    </sheetView>
  </sheetViews>
  <sheetFormatPr baseColWidth="10" defaultRowHeight="15" x14ac:dyDescent="0.25"/>
  <cols>
    <col min="1" max="1" width="9.08984375" customWidth="1"/>
    <col min="4" max="4" width="12.453125" customWidth="1"/>
    <col min="5" max="5" width="7.1796875" customWidth="1"/>
    <col min="6" max="6" width="7.36328125" style="6" customWidth="1"/>
    <col min="8" max="8" width="7.90625" customWidth="1"/>
    <col min="9" max="9" width="18.54296875" customWidth="1"/>
    <col min="10" max="10" width="9.36328125" hidden="1" customWidth="1"/>
    <col min="11" max="11" width="12.1796875" hidden="1" customWidth="1"/>
    <col min="12" max="12" width="8.1796875" hidden="1" customWidth="1"/>
    <col min="13" max="13" width="25" hidden="1" customWidth="1"/>
    <col min="14" max="14" width="36.1796875" hidden="1" customWidth="1"/>
    <col min="15" max="15" width="18.08984375" hidden="1" customWidth="1"/>
    <col min="16" max="16" width="37.6328125" customWidth="1"/>
    <col min="17" max="17" width="43.1796875" customWidth="1"/>
    <col min="18" max="18" width="33.81640625" customWidth="1"/>
  </cols>
  <sheetData>
    <row r="1" spans="1:15" ht="22.8" x14ac:dyDescent="0.4">
      <c r="A1" s="28" t="s">
        <v>100</v>
      </c>
      <c r="B1" s="28"/>
      <c r="C1" s="28"/>
      <c r="D1" s="28"/>
      <c r="E1" s="28"/>
      <c r="F1" s="28"/>
      <c r="G1" s="28"/>
      <c r="H1" s="28"/>
      <c r="J1" t="s">
        <v>89</v>
      </c>
      <c r="N1" t="s">
        <v>89</v>
      </c>
      <c r="O1" t="s">
        <v>90</v>
      </c>
    </row>
    <row r="2" spans="1:15" x14ac:dyDescent="0.25">
      <c r="G2" s="37" t="s">
        <v>104</v>
      </c>
      <c r="H2" s="37"/>
      <c r="J2" t="str">
        <f>B12</f>
        <v/>
      </c>
      <c r="M2" t="s">
        <v>36</v>
      </c>
    </row>
    <row r="3" spans="1:15" s="1" customFormat="1" ht="20.100000000000001" customHeight="1" x14ac:dyDescent="0.25">
      <c r="A3" s="11" t="s">
        <v>76</v>
      </c>
      <c r="B3" s="12"/>
      <c r="C3" s="12"/>
      <c r="D3" s="12"/>
      <c r="E3" s="12"/>
      <c r="F3" s="13"/>
      <c r="G3" s="12"/>
      <c r="H3" s="14"/>
      <c r="J3" s="1" t="e">
        <f>VLOOKUP(J2,N1:O46,2,FALSE)</f>
        <v>#N/A</v>
      </c>
      <c r="M3" t="s">
        <v>37</v>
      </c>
      <c r="N3" s="22" t="s">
        <v>8</v>
      </c>
      <c r="O3" s="22" t="s">
        <v>101</v>
      </c>
    </row>
    <row r="4" spans="1:15" s="1" customFormat="1" ht="20.100000000000001" customHeight="1" x14ac:dyDescent="0.25">
      <c r="A4" s="15" t="s">
        <v>88</v>
      </c>
      <c r="F4" s="6"/>
      <c r="H4" s="16"/>
      <c r="L4"/>
      <c r="M4" t="s">
        <v>38</v>
      </c>
      <c r="N4" s="23" t="s">
        <v>9</v>
      </c>
      <c r="O4" s="22" t="s">
        <v>101</v>
      </c>
    </row>
    <row r="5" spans="1:15" s="1" customFormat="1" ht="20.100000000000001" customHeight="1" x14ac:dyDescent="0.25">
      <c r="A5" s="15" t="s">
        <v>1</v>
      </c>
      <c r="F5" s="6"/>
      <c r="H5" s="16"/>
      <c r="M5" t="s">
        <v>39</v>
      </c>
      <c r="N5" s="23" t="s">
        <v>98</v>
      </c>
      <c r="O5" s="22" t="s">
        <v>101</v>
      </c>
    </row>
    <row r="6" spans="1:15" s="1" customFormat="1" ht="20.100000000000001" customHeight="1" x14ac:dyDescent="0.25">
      <c r="A6" s="15" t="s">
        <v>0</v>
      </c>
      <c r="F6" s="6"/>
      <c r="H6" s="16"/>
      <c r="M6" t="s">
        <v>40</v>
      </c>
      <c r="N6" s="23" t="s">
        <v>10</v>
      </c>
      <c r="O6" s="22" t="s">
        <v>75</v>
      </c>
    </row>
    <row r="7" spans="1:15" s="1" customFormat="1" ht="20.100000000000001" customHeight="1" x14ac:dyDescent="0.25">
      <c r="A7" s="17" t="s">
        <v>70</v>
      </c>
      <c r="B7" s="18"/>
      <c r="C7" s="18"/>
      <c r="D7" s="18"/>
      <c r="E7" s="18"/>
      <c r="F7" s="19"/>
      <c r="G7" s="18"/>
      <c r="H7" s="20"/>
      <c r="M7" t="s">
        <v>41</v>
      </c>
      <c r="N7" s="23" t="s">
        <v>11</v>
      </c>
      <c r="O7" s="22" t="s">
        <v>75</v>
      </c>
    </row>
    <row r="8" spans="1:15" x14ac:dyDescent="0.25">
      <c r="B8" s="30" t="s">
        <v>91</v>
      </c>
      <c r="C8" s="30"/>
      <c r="D8" s="30"/>
      <c r="E8" s="30"/>
      <c r="F8" s="30"/>
      <c r="M8" t="s">
        <v>42</v>
      </c>
      <c r="N8" s="23" t="s">
        <v>12</v>
      </c>
      <c r="O8" s="22" t="s">
        <v>75</v>
      </c>
    </row>
    <row r="9" spans="1:15" s="1" customFormat="1" ht="20.25" customHeight="1" x14ac:dyDescent="0.25">
      <c r="A9" s="33" t="str">
        <f>"An den Referenten: "</f>
        <v xml:space="preserve">An den Referenten: </v>
      </c>
      <c r="B9" s="34"/>
      <c r="C9" s="35" t="str">
        <f>IF(B12&gt;"",J3,"")</f>
        <v/>
      </c>
      <c r="D9" s="35"/>
      <c r="E9" s="35"/>
      <c r="F9" s="35"/>
      <c r="G9" s="35"/>
      <c r="H9" s="36"/>
      <c r="M9" t="s">
        <v>43</v>
      </c>
      <c r="N9" s="22" t="s">
        <v>13</v>
      </c>
      <c r="O9" s="22" t="s">
        <v>75</v>
      </c>
    </row>
    <row r="10" spans="1:15" x14ac:dyDescent="0.25">
      <c r="B10" s="38" t="s">
        <v>74</v>
      </c>
      <c r="C10" s="38"/>
      <c r="D10" s="38"/>
      <c r="E10" s="38"/>
      <c r="F10" s="38"/>
      <c r="M10" t="s">
        <v>44</v>
      </c>
      <c r="N10" s="22" t="s">
        <v>77</v>
      </c>
      <c r="O10" s="22" t="s">
        <v>75</v>
      </c>
    </row>
    <row r="11" spans="1:15" ht="20.100000000000001" customHeight="1" x14ac:dyDescent="0.25">
      <c r="A11" s="1" t="s">
        <v>2</v>
      </c>
      <c r="B11" s="38"/>
      <c r="C11" s="38"/>
      <c r="D11" s="38"/>
      <c r="E11" s="38"/>
      <c r="F11" s="9"/>
      <c r="M11" t="s">
        <v>45</v>
      </c>
      <c r="N11" s="22" t="s">
        <v>14</v>
      </c>
      <c r="O11" s="22" t="s">
        <v>75</v>
      </c>
    </row>
    <row r="12" spans="1:15" ht="20.100000000000001" customHeight="1" x14ac:dyDescent="0.25">
      <c r="A12" s="1" t="s">
        <v>3</v>
      </c>
      <c r="B12" s="10" t="s">
        <v>93</v>
      </c>
      <c r="C12" s="10"/>
      <c r="D12" s="10"/>
      <c r="E12" s="10"/>
      <c r="M12" t="s">
        <v>46</v>
      </c>
      <c r="N12" s="22" t="s">
        <v>92</v>
      </c>
      <c r="O12" s="22" t="s">
        <v>75</v>
      </c>
    </row>
    <row r="13" spans="1:15" x14ac:dyDescent="0.25">
      <c r="B13" s="40"/>
      <c r="C13" s="40"/>
      <c r="D13" s="40"/>
      <c r="E13" s="40"/>
      <c r="F13" s="40"/>
      <c r="M13" t="s">
        <v>47</v>
      </c>
      <c r="N13" s="22" t="s">
        <v>15</v>
      </c>
      <c r="O13" s="22" t="s">
        <v>75</v>
      </c>
    </row>
    <row r="14" spans="1:15" ht="30.75" customHeight="1" x14ac:dyDescent="0.25">
      <c r="A14" s="2" t="s">
        <v>4</v>
      </c>
      <c r="B14" s="39" t="s">
        <v>5</v>
      </c>
      <c r="C14" s="39"/>
      <c r="D14" s="25" t="s">
        <v>103</v>
      </c>
      <c r="E14" s="2" t="s">
        <v>6</v>
      </c>
      <c r="F14" s="8" t="s">
        <v>83</v>
      </c>
      <c r="G14" s="31" t="s">
        <v>7</v>
      </c>
      <c r="H14" s="32"/>
      <c r="M14" t="s">
        <v>48</v>
      </c>
      <c r="N14" s="22" t="s">
        <v>16</v>
      </c>
      <c r="O14" s="22" t="s">
        <v>102</v>
      </c>
    </row>
    <row r="15" spans="1:15" ht="26.25" customHeight="1" x14ac:dyDescent="0.25">
      <c r="A15" s="4"/>
      <c r="B15" s="29"/>
      <c r="C15" s="29"/>
      <c r="D15" s="5"/>
      <c r="E15" s="5"/>
      <c r="F15" s="7"/>
      <c r="G15" s="26"/>
      <c r="H15" s="27"/>
      <c r="M15" t="s">
        <v>49</v>
      </c>
      <c r="N15" s="22" t="s">
        <v>86</v>
      </c>
      <c r="O15" s="22" t="s">
        <v>102</v>
      </c>
    </row>
    <row r="16" spans="1:15" ht="26.25" customHeight="1" x14ac:dyDescent="0.25">
      <c r="A16" s="4"/>
      <c r="B16" s="29"/>
      <c r="C16" s="29"/>
      <c r="D16" s="5"/>
      <c r="E16" s="5"/>
      <c r="F16" s="7"/>
      <c r="G16" s="26"/>
      <c r="H16" s="27"/>
      <c r="M16" t="s">
        <v>50</v>
      </c>
      <c r="N16" s="22" t="s">
        <v>95</v>
      </c>
      <c r="O16" s="23" t="s">
        <v>75</v>
      </c>
    </row>
    <row r="17" spans="1:15" ht="26.25" customHeight="1" x14ac:dyDescent="0.25">
      <c r="A17" s="4"/>
      <c r="B17" s="29"/>
      <c r="C17" s="29"/>
      <c r="D17" s="5"/>
      <c r="E17" s="5"/>
      <c r="F17" s="7"/>
      <c r="G17" s="26"/>
      <c r="H17" s="27"/>
      <c r="M17" t="s">
        <v>51</v>
      </c>
      <c r="N17" s="22" t="s">
        <v>96</v>
      </c>
      <c r="O17" s="23" t="s">
        <v>75</v>
      </c>
    </row>
    <row r="18" spans="1:15" ht="26.25" customHeight="1" x14ac:dyDescent="0.25">
      <c r="A18" s="4"/>
      <c r="B18" s="29"/>
      <c r="C18" s="29"/>
      <c r="D18" s="5"/>
      <c r="E18" s="5"/>
      <c r="F18" s="7"/>
      <c r="G18" s="26"/>
      <c r="H18" s="27"/>
      <c r="M18" t="s">
        <v>52</v>
      </c>
      <c r="N18" s="22" t="s">
        <v>79</v>
      </c>
      <c r="O18" s="22" t="s">
        <v>75</v>
      </c>
    </row>
    <row r="19" spans="1:15" ht="26.25" customHeight="1" x14ac:dyDescent="0.25">
      <c r="A19" s="4"/>
      <c r="B19" s="29"/>
      <c r="C19" s="29"/>
      <c r="D19" s="5"/>
      <c r="E19" s="5"/>
      <c r="F19" s="7"/>
      <c r="G19" s="26"/>
      <c r="H19" s="27"/>
      <c r="M19" t="s">
        <v>53</v>
      </c>
      <c r="N19" s="22" t="s">
        <v>78</v>
      </c>
      <c r="O19" s="22" t="s">
        <v>75</v>
      </c>
    </row>
    <row r="20" spans="1:15" ht="26.25" customHeight="1" x14ac:dyDescent="0.25">
      <c r="A20" s="4"/>
      <c r="B20" s="29"/>
      <c r="C20" s="29"/>
      <c r="D20" s="5"/>
      <c r="E20" s="5"/>
      <c r="F20" s="7"/>
      <c r="G20" s="26"/>
      <c r="H20" s="27"/>
      <c r="M20" t="s">
        <v>54</v>
      </c>
      <c r="N20" s="22" t="s">
        <v>17</v>
      </c>
      <c r="O20" s="22" t="s">
        <v>75</v>
      </c>
    </row>
    <row r="21" spans="1:15" ht="26.25" customHeight="1" x14ac:dyDescent="0.25">
      <c r="A21" s="4"/>
      <c r="B21" s="29"/>
      <c r="C21" s="29"/>
      <c r="D21" s="5"/>
      <c r="E21" s="5"/>
      <c r="F21" s="7"/>
      <c r="G21" s="26"/>
      <c r="H21" s="27"/>
      <c r="M21" t="s">
        <v>55</v>
      </c>
      <c r="N21" s="22" t="s">
        <v>18</v>
      </c>
      <c r="O21" s="22" t="s">
        <v>75</v>
      </c>
    </row>
    <row r="22" spans="1:15" ht="26.25" customHeight="1" x14ac:dyDescent="0.25">
      <c r="A22" s="4"/>
      <c r="B22" s="29"/>
      <c r="C22" s="29"/>
      <c r="D22" s="5"/>
      <c r="E22" s="5"/>
      <c r="F22" s="7"/>
      <c r="G22" s="26"/>
      <c r="H22" s="27"/>
      <c r="M22" t="s">
        <v>56</v>
      </c>
      <c r="N22" s="22" t="s">
        <v>19</v>
      </c>
      <c r="O22" s="22" t="s">
        <v>101</v>
      </c>
    </row>
    <row r="23" spans="1:15" ht="26.25" customHeight="1" x14ac:dyDescent="0.25">
      <c r="A23" s="4"/>
      <c r="B23" s="29"/>
      <c r="C23" s="29"/>
      <c r="D23" s="5"/>
      <c r="E23" s="5"/>
      <c r="F23" s="7"/>
      <c r="G23" s="26"/>
      <c r="H23" s="27"/>
      <c r="M23" t="s">
        <v>57</v>
      </c>
      <c r="N23" s="22" t="s">
        <v>20</v>
      </c>
      <c r="O23" s="22" t="s">
        <v>101</v>
      </c>
    </row>
    <row r="24" spans="1:15" ht="26.25" customHeight="1" x14ac:dyDescent="0.25">
      <c r="A24" s="4"/>
      <c r="B24" s="29"/>
      <c r="C24" s="29"/>
      <c r="D24" s="5"/>
      <c r="E24" s="5"/>
      <c r="F24" s="7"/>
      <c r="G24" s="26"/>
      <c r="H24" s="27"/>
      <c r="M24" t="s">
        <v>58</v>
      </c>
      <c r="N24" s="22" t="s">
        <v>99</v>
      </c>
      <c r="O24" s="22" t="s">
        <v>101</v>
      </c>
    </row>
    <row r="25" spans="1:15" ht="26.25" customHeight="1" x14ac:dyDescent="0.25">
      <c r="A25" s="4"/>
      <c r="B25" s="29"/>
      <c r="C25" s="29"/>
      <c r="D25" s="5"/>
      <c r="E25" s="5"/>
      <c r="F25" s="7"/>
      <c r="G25" s="26"/>
      <c r="H25" s="27"/>
      <c r="M25" t="s">
        <v>59</v>
      </c>
      <c r="N25" s="22" t="s">
        <v>21</v>
      </c>
      <c r="O25" s="22" t="s">
        <v>101</v>
      </c>
    </row>
    <row r="26" spans="1:15" ht="26.25" customHeight="1" x14ac:dyDescent="0.25">
      <c r="A26" s="4"/>
      <c r="B26" s="29"/>
      <c r="C26" s="29"/>
      <c r="D26" s="5"/>
      <c r="E26" s="5"/>
      <c r="F26" s="7"/>
      <c r="G26" s="26"/>
      <c r="H26" s="27"/>
      <c r="M26" t="s">
        <v>60</v>
      </c>
      <c r="N26" s="22" t="s">
        <v>22</v>
      </c>
      <c r="O26" s="22" t="s">
        <v>101</v>
      </c>
    </row>
    <row r="27" spans="1:15" x14ac:dyDescent="0.25">
      <c r="M27" t="s">
        <v>97</v>
      </c>
      <c r="N27" s="22" t="s">
        <v>23</v>
      </c>
      <c r="O27" s="22" t="s">
        <v>75</v>
      </c>
    </row>
    <row r="28" spans="1:15" ht="15.6" x14ac:dyDescent="0.3">
      <c r="A28" s="3" t="s">
        <v>71</v>
      </c>
      <c r="E28" s="21"/>
      <c r="M28" t="s">
        <v>61</v>
      </c>
      <c r="N28" s="22" t="s">
        <v>24</v>
      </c>
      <c r="O28" s="22" t="s">
        <v>75</v>
      </c>
    </row>
    <row r="29" spans="1:15" ht="15.6" x14ac:dyDescent="0.3">
      <c r="E29" s="21"/>
      <c r="M29" t="s">
        <v>62</v>
      </c>
      <c r="N29" s="22" t="s">
        <v>82</v>
      </c>
      <c r="O29" s="22" t="s">
        <v>102</v>
      </c>
    </row>
    <row r="30" spans="1:15" ht="15.6" x14ac:dyDescent="0.3">
      <c r="A30" t="s">
        <v>5</v>
      </c>
      <c r="E30" s="21"/>
      <c r="M30" t="s">
        <v>63</v>
      </c>
      <c r="N30" s="24" t="s">
        <v>80</v>
      </c>
      <c r="O30" s="22" t="s">
        <v>102</v>
      </c>
    </row>
    <row r="31" spans="1:15" ht="24" customHeight="1" x14ac:dyDescent="0.3">
      <c r="A31" s="44"/>
      <c r="B31" s="45"/>
      <c r="C31" s="45"/>
      <c r="D31" s="46"/>
      <c r="E31" s="21"/>
      <c r="M31" t="s">
        <v>64</v>
      </c>
      <c r="N31" s="22" t="s">
        <v>81</v>
      </c>
      <c r="O31" s="22" t="s">
        <v>102</v>
      </c>
    </row>
    <row r="32" spans="1:15" ht="15.6" x14ac:dyDescent="0.3">
      <c r="E32" s="21"/>
      <c r="M32" t="s">
        <v>65</v>
      </c>
      <c r="N32" s="22" t="s">
        <v>25</v>
      </c>
      <c r="O32" s="22" t="s">
        <v>102</v>
      </c>
    </row>
    <row r="33" spans="1:15" x14ac:dyDescent="0.25">
      <c r="A33" t="s">
        <v>72</v>
      </c>
      <c r="M33" t="s">
        <v>66</v>
      </c>
      <c r="N33" s="22" t="s">
        <v>26</v>
      </c>
      <c r="O33" s="22" t="s">
        <v>102</v>
      </c>
    </row>
    <row r="34" spans="1:15" ht="24" customHeight="1" x14ac:dyDescent="0.25">
      <c r="A34" s="41"/>
      <c r="B34" s="42"/>
      <c r="C34" s="42"/>
      <c r="D34" s="43"/>
      <c r="M34" t="s">
        <v>67</v>
      </c>
      <c r="N34" s="22" t="s">
        <v>27</v>
      </c>
      <c r="O34" s="22" t="s">
        <v>102</v>
      </c>
    </row>
    <row r="35" spans="1:15" x14ac:dyDescent="0.25">
      <c r="M35" t="s">
        <v>68</v>
      </c>
      <c r="N35" s="22" t="s">
        <v>28</v>
      </c>
      <c r="O35" s="22" t="s">
        <v>102</v>
      </c>
    </row>
    <row r="36" spans="1:15" x14ac:dyDescent="0.25">
      <c r="A36" t="s">
        <v>73</v>
      </c>
      <c r="M36" t="s">
        <v>69</v>
      </c>
      <c r="N36" s="22" t="s">
        <v>29</v>
      </c>
      <c r="O36" s="22" t="s">
        <v>102</v>
      </c>
    </row>
    <row r="37" spans="1:15" ht="24" customHeight="1" x14ac:dyDescent="0.25">
      <c r="A37" s="41"/>
      <c r="B37" s="42"/>
      <c r="C37" s="42"/>
      <c r="D37" s="43"/>
      <c r="N37" s="22" t="s">
        <v>30</v>
      </c>
      <c r="O37" s="22" t="s">
        <v>102</v>
      </c>
    </row>
    <row r="38" spans="1:15" x14ac:dyDescent="0.25">
      <c r="N38" s="22" t="s">
        <v>31</v>
      </c>
      <c r="O38" s="22" t="s">
        <v>102</v>
      </c>
    </row>
    <row r="39" spans="1:15" x14ac:dyDescent="0.25">
      <c r="N39" s="22" t="s">
        <v>85</v>
      </c>
      <c r="O39" s="22" t="s">
        <v>102</v>
      </c>
    </row>
    <row r="40" spans="1:15" x14ac:dyDescent="0.25">
      <c r="N40" s="22" t="s">
        <v>87</v>
      </c>
      <c r="O40" s="22" t="s">
        <v>102</v>
      </c>
    </row>
    <row r="41" spans="1:15" x14ac:dyDescent="0.25">
      <c r="N41" s="22" t="s">
        <v>32</v>
      </c>
      <c r="O41" s="22" t="s">
        <v>102</v>
      </c>
    </row>
    <row r="42" spans="1:15" x14ac:dyDescent="0.25">
      <c r="N42" s="22" t="s">
        <v>84</v>
      </c>
      <c r="O42" s="22" t="s">
        <v>102</v>
      </c>
    </row>
    <row r="43" spans="1:15" x14ac:dyDescent="0.25">
      <c r="N43" s="22" t="s">
        <v>33</v>
      </c>
      <c r="O43" s="22" t="s">
        <v>102</v>
      </c>
    </row>
    <row r="44" spans="1:15" x14ac:dyDescent="0.25">
      <c r="N44" s="22" t="s">
        <v>34</v>
      </c>
      <c r="O44" s="22" t="s">
        <v>102</v>
      </c>
    </row>
    <row r="45" spans="1:15" x14ac:dyDescent="0.25">
      <c r="N45" s="22" t="s">
        <v>35</v>
      </c>
      <c r="O45" s="22" t="s">
        <v>102</v>
      </c>
    </row>
    <row r="46" spans="1:15" x14ac:dyDescent="0.25">
      <c r="N46" s="22" t="s">
        <v>94</v>
      </c>
      <c r="O46" s="23" t="s">
        <v>75</v>
      </c>
    </row>
  </sheetData>
  <sheetProtection selectLockedCells="1"/>
  <mergeCells count="37">
    <mergeCell ref="A37:D37"/>
    <mergeCell ref="B10:F10"/>
    <mergeCell ref="G22:H22"/>
    <mergeCell ref="G24:H24"/>
    <mergeCell ref="G25:H25"/>
    <mergeCell ref="G26:H26"/>
    <mergeCell ref="G16:H16"/>
    <mergeCell ref="B17:C17"/>
    <mergeCell ref="B18:C18"/>
    <mergeCell ref="B16:C16"/>
    <mergeCell ref="A34:D34"/>
    <mergeCell ref="A31:D31"/>
    <mergeCell ref="B26:C26"/>
    <mergeCell ref="G23:H23"/>
    <mergeCell ref="G20:H20"/>
    <mergeCell ref="G15:H15"/>
    <mergeCell ref="B25:C25"/>
    <mergeCell ref="B20:C20"/>
    <mergeCell ref="B11:E11"/>
    <mergeCell ref="B19:C19"/>
    <mergeCell ref="B14:C14"/>
    <mergeCell ref="B15:C15"/>
    <mergeCell ref="B21:C21"/>
    <mergeCell ref="B22:C22"/>
    <mergeCell ref="B13:F13"/>
    <mergeCell ref="G21:H21"/>
    <mergeCell ref="A1:H1"/>
    <mergeCell ref="B23:C23"/>
    <mergeCell ref="B24:C24"/>
    <mergeCell ref="B8:F8"/>
    <mergeCell ref="G14:H14"/>
    <mergeCell ref="G17:H17"/>
    <mergeCell ref="G18:H18"/>
    <mergeCell ref="G19:H19"/>
    <mergeCell ref="A9:B9"/>
    <mergeCell ref="C9:H9"/>
    <mergeCell ref="G2:H2"/>
  </mergeCells>
  <dataValidations disablePrompts="1" xWindow="248" yWindow="497" count="1">
    <dataValidation type="textLength" operator="greaterThan" showInputMessage="1" showErrorMessage="1" errorTitle="Fehler!!!" error="Name u. Vorname bitte eintragen." sqref="A31:D31" xr:uid="{00000000-0002-0000-0000-000000000000}">
      <formula1>2</formula1>
    </dataValidation>
  </dataValidations>
  <pageMargins left="0.59055118110236227" right="0.11811023622047245" top="0.39370078740157483" bottom="0" header="0.31496062992125984" footer="0.31496062992125984"/>
  <pageSetup paperSize="9" orientation="portrait" r:id="rId1"/>
  <drawing r:id="rId2"/>
  <legacyDrawing r:id="rId3"/>
  <controls>
    <mc:AlternateContent xmlns:mc="http://schemas.openxmlformats.org/markup-compatibility/2006">
      <mc:Choice Requires="x14">
        <control shapeId="1034" r:id="rId4" name="ComboBox2">
          <controlPr defaultSize="0" autoLine="0" linkedCell="#REF!" listFillRange="M1:M36" r:id="rId5">
            <anchor moveWithCells="1">
              <from>
                <xdr:col>1</xdr:col>
                <xdr:colOff>0</xdr:colOff>
                <xdr:row>10</xdr:row>
                <xdr:rowOff>7620</xdr:rowOff>
              </from>
              <to>
                <xdr:col>5</xdr:col>
                <xdr:colOff>518160</xdr:colOff>
                <xdr:row>11</xdr:row>
                <xdr:rowOff>7620</xdr:rowOff>
              </to>
            </anchor>
          </controlPr>
        </control>
      </mc:Choice>
      <mc:Fallback>
        <control shapeId="1034" r:id="rId4" name="ComboBox2"/>
      </mc:Fallback>
    </mc:AlternateContent>
    <mc:AlternateContent xmlns:mc="http://schemas.openxmlformats.org/markup-compatibility/2006">
      <mc:Choice Requires="x14">
        <control shapeId="1035" r:id="rId6" name="ComboBox3">
          <controlPr defaultSize="0" autoLine="0" linkedCell="B12" listFillRange="N2:N46" r:id="rId7">
            <anchor moveWithCells="1">
              <from>
                <xdr:col>1</xdr:col>
                <xdr:colOff>0</xdr:colOff>
                <xdr:row>11</xdr:row>
                <xdr:rowOff>22860</xdr:rowOff>
              </from>
              <to>
                <xdr:col>5</xdr:col>
                <xdr:colOff>510540</xdr:colOff>
                <xdr:row>12</xdr:row>
                <xdr:rowOff>22860</xdr:rowOff>
              </to>
            </anchor>
          </controlPr>
        </control>
      </mc:Choice>
      <mc:Fallback>
        <control shapeId="1035" r:id="rId6" name="ComboBox3"/>
      </mc:Fallback>
    </mc:AlternateContent>
  </control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Tabelle1</vt:lpstr>
      <vt:lpstr>Tabelle1!Druckbereich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Ich</dc:creator>
  <cp:lastModifiedBy>Alfred Geble</cp:lastModifiedBy>
  <cp:lastPrinted>2024-10-18T07:00:32Z</cp:lastPrinted>
  <dcterms:created xsi:type="dcterms:W3CDTF">2019-07-27T13:41:35Z</dcterms:created>
  <dcterms:modified xsi:type="dcterms:W3CDTF">2024-11-27T19:50:29Z</dcterms:modified>
</cp:coreProperties>
</file>